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<sst xmlns="http://schemas.openxmlformats.org/spreadsheetml/2006/main" count="64" uniqueCount="64">
  <si>
    <t xml:space="preserve">Мощность по фидерам по часовым интервалам</t>
  </si>
  <si>
    <t xml:space="preserve">активная энергия</t>
  </si>
  <si>
    <t xml:space="preserve">ПС 110 кВ Енюково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</si>
  <si>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</si>
  <si>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</si>
  <si>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</si>
  <si>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</si>
  <si>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</si>
  <si>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</si>
  <si>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</si>
  <si>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</si>
  <si>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</si>
  <si>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</si>
  <si>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</si>
  <si>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</si>
  <si>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</si>
  <si>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</si>
  <si>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</si>
  <si>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</si>
  <si>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</si>
  <si>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</si>
  <si>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</si>
  <si>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</si>
  <si>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</si>
  <si>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</si>
  <si>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</si>
  <si>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</si>
  <si>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</si>
  <si>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</si>
  <si>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</si>
  <si>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</si>
  <si>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</si>
  <si>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</si>
  <si>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</si>
  <si>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Енюково ТСН 1 ао RS УСПД</t>
  </si>
  <si>
    <t xml:space="preserve"> 0,4 Енюково ТСН 2 ао RS УСПД</t>
  </si>
  <si>
    <t xml:space="preserve"> 10 Енюково СВВ ао RS УСПД</t>
  </si>
  <si>
    <t xml:space="preserve"> 10 Енюково СВВ ап RS УСПД</t>
  </si>
  <si>
    <t xml:space="preserve"> 10 Енюково Т 1 ао RS УСПД</t>
  </si>
  <si>
    <t xml:space="preserve"> 10 Енюково Т 1 ап RS УСПД</t>
  </si>
  <si>
    <t xml:space="preserve"> 10 Енюково Т 2 ао RS УСПД</t>
  </si>
  <si>
    <t xml:space="preserve"> 10 Енюково Т 2 ап RS УСПД</t>
  </si>
  <si>
    <t xml:space="preserve"> 10 Енюково Т 3 ао RS УСПД</t>
  </si>
  <si>
    <t xml:space="preserve"> 10 Енюково Т 3 ап RS УСПД</t>
  </si>
  <si>
    <t xml:space="preserve"> 10 Енюково-Аэропорт ао (xml Пирамида)</t>
  </si>
  <si>
    <t xml:space="preserve"> 10 Енюково-Борисово ао RS УСПД</t>
  </si>
  <si>
    <t xml:space="preserve"> 10 Енюково-Ботово ао RS УСПД</t>
  </si>
  <si>
    <t xml:space="preserve"> 10 Енюково-Ботово ап RS УСПД</t>
  </si>
  <si>
    <t xml:space="preserve"> 10 Енюково-КУФ 3 ао RS УСПД</t>
  </si>
  <si>
    <t xml:space="preserve"> 10 Енюково-Марьино ао RS УСПД</t>
  </si>
  <si>
    <t xml:space="preserve"> 10 Енюково-Марьино ап RS УСПД</t>
  </si>
  <si>
    <t xml:space="preserve"> 10 Енюково-Соболево ао RS УСПД</t>
  </si>
  <si>
    <t xml:space="preserve"> 10 Енюково-Соболево ап RS УСПД</t>
  </si>
  <si>
    <t xml:space="preserve"> 10 Енюково-Яганово ао RS УСПД</t>
  </si>
  <si>
    <t xml:space="preserve"> 10 Енюково-Яганово ап RS УСПД</t>
  </si>
  <si>
    <t xml:space="preserve"> 6 Енюково-Енюково 2 ао RS</t>
  </si>
  <si>
    <t>АЧР</t>
  </si>
  <si>
    <t/>
  </si>
  <si>
    <t xml:space="preserve">реактивная энергия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</si>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</sst>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9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0" fillId="0" borderId="0" numFmtId="0" xfId="0"/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6" activeCellId="0" sqref="A36:BB6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4" t="s">
        <v>1</v>
      </c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Енюково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6" t="s">
        <v>3</v>
      </c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50" t="s">
        <v>55</v>
      </c>
      <c r="X6" s="51" t="s">
        <v>56</v>
      </c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0.94400000000000006</v>
      </c>
      <c r="C7" s="54">
        <v>4.5680000000000005</v>
      </c>
      <c r="D7" s="54">
        <v>0</v>
      </c>
      <c r="E7" s="54">
        <v>0</v>
      </c>
      <c r="F7" s="54">
        <v>0</v>
      </c>
      <c r="G7" s="54">
        <v>1429.2</v>
      </c>
      <c r="H7" s="54">
        <v>0</v>
      </c>
      <c r="I7" s="54">
        <v>475.19999999999999</v>
      </c>
      <c r="J7" s="54">
        <v>6.6000000000000005</v>
      </c>
      <c r="K7" s="54">
        <v>0</v>
      </c>
      <c r="L7" s="54">
        <v>279.60000000000002</v>
      </c>
      <c r="M7" s="54">
        <v>285.60000000000002</v>
      </c>
      <c r="N7" s="54">
        <v>792.60000000000002</v>
      </c>
      <c r="O7" s="54">
        <v>0</v>
      </c>
      <c r="P7" s="54">
        <v>0</v>
      </c>
      <c r="Q7" s="54"/>
      <c r="R7" s="54"/>
      <c r="S7" s="54">
        <v>186.59999999999999</v>
      </c>
      <c r="T7" s="54">
        <v>0</v>
      </c>
      <c r="U7" s="54">
        <v>97.799999999999997</v>
      </c>
      <c r="V7" s="54">
        <v>0</v>
      </c>
      <c r="W7" s="55">
        <v>2.52</v>
      </c>
      <c r="X7" s="39">
        <f>G7/1000</f>
        <v>1.4292</v>
      </c>
    </row>
    <row r="8">
      <c r="A8" s="56" t="s">
        <v>7</v>
      </c>
      <c r="B8" s="57">
        <v>0.95200000000000007</v>
      </c>
      <c r="C8" s="57">
        <v>4.0720000000000001</v>
      </c>
      <c r="D8" s="57">
        <v>0</v>
      </c>
      <c r="E8" s="57">
        <v>0</v>
      </c>
      <c r="F8" s="57">
        <v>0</v>
      </c>
      <c r="G8" s="57">
        <v>1442.4000000000001</v>
      </c>
      <c r="H8" s="57">
        <v>0</v>
      </c>
      <c r="I8" s="57">
        <v>470.40000000000003</v>
      </c>
      <c r="J8" s="57">
        <v>6.6000000000000005</v>
      </c>
      <c r="K8" s="57">
        <v>0</v>
      </c>
      <c r="L8" s="57">
        <v>288.80000000000001</v>
      </c>
      <c r="M8" s="57">
        <v>276.80000000000001</v>
      </c>
      <c r="N8" s="57">
        <v>797.39999999999998</v>
      </c>
      <c r="O8" s="57">
        <v>0</v>
      </c>
      <c r="P8" s="57">
        <v>0</v>
      </c>
      <c r="Q8" s="57"/>
      <c r="R8" s="57"/>
      <c r="S8" s="57">
        <v>189.59999999999999</v>
      </c>
      <c r="T8" s="57">
        <v>0</v>
      </c>
      <c r="U8" s="57">
        <v>99.799999999999997</v>
      </c>
      <c r="V8" s="57">
        <v>0</v>
      </c>
      <c r="W8" s="58">
        <v>2.52</v>
      </c>
      <c r="X8" s="39">
        <f>G8/1000</f>
        <v>1.4424000000000001</v>
      </c>
    </row>
    <row r="9">
      <c r="A9" s="56" t="s">
        <v>8</v>
      </c>
      <c r="B9" s="57">
        <v>0.95200000000000007</v>
      </c>
      <c r="C9" s="57">
        <v>4.6000000000000005</v>
      </c>
      <c r="D9" s="57">
        <v>0</v>
      </c>
      <c r="E9" s="57">
        <v>0</v>
      </c>
      <c r="F9" s="57">
        <v>0</v>
      </c>
      <c r="G9" s="57">
        <v>1424.4000000000001</v>
      </c>
      <c r="H9" s="57">
        <v>0</v>
      </c>
      <c r="I9" s="57">
        <v>459.60000000000002</v>
      </c>
      <c r="J9" s="57">
        <v>6</v>
      </c>
      <c r="K9" s="57">
        <v>0</v>
      </c>
      <c r="L9" s="57">
        <v>284</v>
      </c>
      <c r="M9" s="57">
        <v>276.80000000000001</v>
      </c>
      <c r="N9" s="57">
        <v>780.60000000000002</v>
      </c>
      <c r="O9" s="57">
        <v>0</v>
      </c>
      <c r="P9" s="57">
        <v>0</v>
      </c>
      <c r="Q9" s="57"/>
      <c r="R9" s="57"/>
      <c r="S9" s="57">
        <v>178.5</v>
      </c>
      <c r="T9" s="57">
        <v>0</v>
      </c>
      <c r="U9" s="57">
        <v>104.8</v>
      </c>
      <c r="V9" s="57">
        <v>0</v>
      </c>
      <c r="W9" s="58">
        <v>2.52</v>
      </c>
      <c r="X9" s="39">
        <f>G9/1000</f>
        <v>1.4244000000000001</v>
      </c>
    </row>
    <row r="10">
      <c r="A10" s="56" t="s">
        <v>9</v>
      </c>
      <c r="B10" s="57">
        <v>0.94400000000000006</v>
      </c>
      <c r="C10" s="57">
        <v>4.5920000000000005</v>
      </c>
      <c r="D10" s="57">
        <v>0</v>
      </c>
      <c r="E10" s="57">
        <v>0</v>
      </c>
      <c r="F10" s="57">
        <v>0</v>
      </c>
      <c r="G10" s="57">
        <v>1426.8</v>
      </c>
      <c r="H10" s="57">
        <v>0</v>
      </c>
      <c r="I10" s="57">
        <v>454.80000000000001</v>
      </c>
      <c r="J10" s="57">
        <v>6.6000000000000005</v>
      </c>
      <c r="K10" s="57">
        <v>0</v>
      </c>
      <c r="L10" s="57">
        <v>270</v>
      </c>
      <c r="M10" s="57">
        <v>272</v>
      </c>
      <c r="N10" s="57">
        <v>801</v>
      </c>
      <c r="O10" s="57">
        <v>0</v>
      </c>
      <c r="P10" s="57">
        <v>0</v>
      </c>
      <c r="Q10" s="57"/>
      <c r="R10" s="57"/>
      <c r="S10" s="57">
        <v>178.80000000000001</v>
      </c>
      <c r="T10" s="57">
        <v>0</v>
      </c>
      <c r="U10" s="57">
        <v>95.600000000000009</v>
      </c>
      <c r="V10" s="57">
        <v>0</v>
      </c>
      <c r="W10" s="58">
        <v>2.52</v>
      </c>
      <c r="X10" s="39">
        <f>G10/1000</f>
        <v>1.4267999999999998</v>
      </c>
    </row>
    <row r="11">
      <c r="A11" s="56" t="s">
        <v>10</v>
      </c>
      <c r="B11" s="57">
        <v>0.95200000000000007</v>
      </c>
      <c r="C11" s="57">
        <v>4.4960000000000004</v>
      </c>
      <c r="D11" s="57">
        <v>0</v>
      </c>
      <c r="E11" s="57">
        <v>0</v>
      </c>
      <c r="F11" s="57">
        <v>0</v>
      </c>
      <c r="G11" s="57">
        <v>1491.6000000000001</v>
      </c>
      <c r="H11" s="57">
        <v>0</v>
      </c>
      <c r="I11" s="57">
        <v>471.60000000000002</v>
      </c>
      <c r="J11" s="57">
        <v>6.6000000000000005</v>
      </c>
      <c r="K11" s="57">
        <v>0</v>
      </c>
      <c r="L11" s="57">
        <v>272</v>
      </c>
      <c r="M11" s="57">
        <v>286</v>
      </c>
      <c r="N11" s="57">
        <v>864</v>
      </c>
      <c r="O11" s="57">
        <v>0</v>
      </c>
      <c r="P11" s="57">
        <v>0</v>
      </c>
      <c r="Q11" s="57"/>
      <c r="R11" s="57"/>
      <c r="S11" s="57">
        <v>182.40000000000001</v>
      </c>
      <c r="T11" s="57">
        <v>0</v>
      </c>
      <c r="U11" s="57">
        <v>103.2</v>
      </c>
      <c r="V11" s="57">
        <v>0</v>
      </c>
      <c r="W11" s="58">
        <v>2.52</v>
      </c>
      <c r="X11" s="39">
        <f>G11/1000</f>
        <v>1.4916</v>
      </c>
    </row>
    <row r="12">
      <c r="A12" s="56" t="s">
        <v>11</v>
      </c>
      <c r="B12" s="57">
        <v>0.94400000000000006</v>
      </c>
      <c r="C12" s="57">
        <v>4.4960000000000004</v>
      </c>
      <c r="D12" s="57">
        <v>0</v>
      </c>
      <c r="E12" s="57">
        <v>0</v>
      </c>
      <c r="F12" s="57">
        <v>0</v>
      </c>
      <c r="G12" s="57">
        <v>1557.6000000000001</v>
      </c>
      <c r="H12" s="57">
        <v>0</v>
      </c>
      <c r="I12" s="57">
        <v>482.40000000000003</v>
      </c>
      <c r="J12" s="57">
        <v>6</v>
      </c>
      <c r="K12" s="57">
        <v>0</v>
      </c>
      <c r="L12" s="57">
        <v>280.80000000000001</v>
      </c>
      <c r="M12" s="57">
        <v>295.19999999999999</v>
      </c>
      <c r="N12" s="57">
        <v>914.39999999999998</v>
      </c>
      <c r="O12" s="57">
        <v>0</v>
      </c>
      <c r="P12" s="57">
        <v>0</v>
      </c>
      <c r="Q12" s="57"/>
      <c r="R12" s="57"/>
      <c r="S12" s="57">
        <v>184.20000000000002</v>
      </c>
      <c r="T12" s="57">
        <v>0</v>
      </c>
      <c r="U12" s="57">
        <v>100</v>
      </c>
      <c r="V12" s="57">
        <v>0</v>
      </c>
      <c r="W12" s="58">
        <v>2.52</v>
      </c>
      <c r="X12" s="39">
        <f>G12/1000</f>
        <v>1.5576000000000001</v>
      </c>
    </row>
    <row r="13">
      <c r="A13" s="56" t="s">
        <v>12</v>
      </c>
      <c r="B13" s="57">
        <v>0.95200000000000007</v>
      </c>
      <c r="C13" s="57">
        <v>4.7999999999999998</v>
      </c>
      <c r="D13" s="57">
        <v>0</v>
      </c>
      <c r="E13" s="57">
        <v>0</v>
      </c>
      <c r="F13" s="57">
        <v>0</v>
      </c>
      <c r="G13" s="57">
        <v>1670.4000000000001</v>
      </c>
      <c r="H13" s="57">
        <v>0</v>
      </c>
      <c r="I13" s="57">
        <v>518.39999999999998</v>
      </c>
      <c r="J13" s="57">
        <v>6.6000000000000005</v>
      </c>
      <c r="K13" s="57">
        <v>0</v>
      </c>
      <c r="L13" s="57">
        <v>327.19999999999999</v>
      </c>
      <c r="M13" s="57">
        <v>312</v>
      </c>
      <c r="N13" s="57">
        <v>983.39999999999998</v>
      </c>
      <c r="O13" s="57">
        <v>0</v>
      </c>
      <c r="P13" s="57">
        <v>0</v>
      </c>
      <c r="Q13" s="57"/>
      <c r="R13" s="57"/>
      <c r="S13" s="57">
        <v>201.59999999999999</v>
      </c>
      <c r="T13" s="57">
        <v>0</v>
      </c>
      <c r="U13" s="57">
        <v>92.600000000000009</v>
      </c>
      <c r="V13" s="57">
        <v>0</v>
      </c>
      <c r="W13" s="58">
        <v>2.52</v>
      </c>
      <c r="X13" s="39">
        <f>G13/1000</f>
        <v>1.6704000000000001</v>
      </c>
    </row>
    <row r="14">
      <c r="A14" s="56" t="s">
        <v>13</v>
      </c>
      <c r="B14" s="57">
        <v>0.94400000000000006</v>
      </c>
      <c r="C14" s="57">
        <v>4.4080000000000004</v>
      </c>
      <c r="D14" s="57">
        <v>0</v>
      </c>
      <c r="E14" s="57">
        <v>0</v>
      </c>
      <c r="F14" s="57">
        <v>0</v>
      </c>
      <c r="G14" s="57">
        <v>1602</v>
      </c>
      <c r="H14" s="57">
        <v>0</v>
      </c>
      <c r="I14" s="57">
        <v>532.79999999999995</v>
      </c>
      <c r="J14" s="57">
        <v>6</v>
      </c>
      <c r="K14" s="57">
        <v>0</v>
      </c>
      <c r="L14" s="57">
        <v>253.20000000000002</v>
      </c>
      <c r="M14" s="57">
        <v>332.40000000000003</v>
      </c>
      <c r="N14" s="57">
        <v>987.60000000000002</v>
      </c>
      <c r="O14" s="57">
        <v>0</v>
      </c>
      <c r="P14" s="57">
        <v>0</v>
      </c>
      <c r="Q14" s="57"/>
      <c r="R14" s="57"/>
      <c r="S14" s="57">
        <v>198.30000000000001</v>
      </c>
      <c r="T14" s="57">
        <v>0</v>
      </c>
      <c r="U14" s="57">
        <v>95.799999999999997</v>
      </c>
      <c r="V14" s="57">
        <v>0</v>
      </c>
      <c r="W14" s="58">
        <v>2.1600000000000001</v>
      </c>
      <c r="X14" s="39">
        <f>G14/1000</f>
        <v>1.6020000000000001</v>
      </c>
    </row>
    <row r="15">
      <c r="A15" s="56" t="s">
        <v>14</v>
      </c>
      <c r="B15" s="57">
        <v>0.94400000000000006</v>
      </c>
      <c r="C15" s="57">
        <v>4.3840000000000003</v>
      </c>
      <c r="D15" s="57">
        <v>0</v>
      </c>
      <c r="E15" s="57">
        <v>0</v>
      </c>
      <c r="F15" s="57">
        <v>0</v>
      </c>
      <c r="G15" s="57">
        <v>1623.6000000000001</v>
      </c>
      <c r="H15" s="57">
        <v>0</v>
      </c>
      <c r="I15" s="57">
        <v>546</v>
      </c>
      <c r="J15" s="57">
        <v>6.6000000000000005</v>
      </c>
      <c r="K15" s="57">
        <v>0</v>
      </c>
      <c r="L15" s="57">
        <v>255.20000000000002</v>
      </c>
      <c r="M15" s="57">
        <v>345.19999999999999</v>
      </c>
      <c r="N15" s="57">
        <v>1017</v>
      </c>
      <c r="O15" s="57">
        <v>0</v>
      </c>
      <c r="P15" s="57">
        <v>0</v>
      </c>
      <c r="Q15" s="57"/>
      <c r="R15" s="57"/>
      <c r="S15" s="57">
        <v>196.5</v>
      </c>
      <c r="T15" s="57">
        <v>0</v>
      </c>
      <c r="U15" s="57">
        <v>90.400000000000006</v>
      </c>
      <c r="V15" s="57">
        <v>0</v>
      </c>
      <c r="W15" s="58">
        <v>2.52</v>
      </c>
      <c r="X15" s="39">
        <f>G15/1000</f>
        <v>1.6236000000000002</v>
      </c>
    </row>
    <row r="16">
      <c r="A16" s="56" t="s">
        <v>15</v>
      </c>
      <c r="B16" s="57">
        <v>0.94400000000000006</v>
      </c>
      <c r="C16" s="57">
        <v>4.5600000000000005</v>
      </c>
      <c r="D16" s="57">
        <v>0</v>
      </c>
      <c r="E16" s="57">
        <v>0</v>
      </c>
      <c r="F16" s="57">
        <v>0</v>
      </c>
      <c r="G16" s="57">
        <v>1548</v>
      </c>
      <c r="H16" s="57">
        <v>0</v>
      </c>
      <c r="I16" s="57">
        <v>435.60000000000002</v>
      </c>
      <c r="J16" s="57">
        <v>6</v>
      </c>
      <c r="K16" s="57">
        <v>0</v>
      </c>
      <c r="L16" s="57">
        <v>258.39999999999998</v>
      </c>
      <c r="M16" s="57">
        <v>267.19999999999999</v>
      </c>
      <c r="N16" s="57">
        <v>925.20000000000005</v>
      </c>
      <c r="O16" s="57">
        <v>0</v>
      </c>
      <c r="P16" s="57">
        <v>0</v>
      </c>
      <c r="Q16" s="57"/>
      <c r="R16" s="57"/>
      <c r="S16" s="57">
        <v>164.40000000000001</v>
      </c>
      <c r="T16" s="57">
        <v>0</v>
      </c>
      <c r="U16" s="57">
        <v>99.200000000000003</v>
      </c>
      <c r="V16" s="57">
        <v>0</v>
      </c>
      <c r="W16" s="58">
        <v>2.52</v>
      </c>
      <c r="X16" s="39">
        <f>G16/1000</f>
        <v>1.548</v>
      </c>
    </row>
    <row r="17">
      <c r="A17" s="56" t="s">
        <v>16</v>
      </c>
      <c r="B17" s="57">
        <v>0.94400000000000006</v>
      </c>
      <c r="C17" s="57">
        <v>4.5760000000000005</v>
      </c>
      <c r="D17" s="57">
        <v>0</v>
      </c>
      <c r="E17" s="57">
        <v>0</v>
      </c>
      <c r="F17" s="57">
        <v>0</v>
      </c>
      <c r="G17" s="57">
        <v>1578</v>
      </c>
      <c r="H17" s="57">
        <v>0</v>
      </c>
      <c r="I17" s="57">
        <v>409.19999999999999</v>
      </c>
      <c r="J17" s="57">
        <v>6.6000000000000005</v>
      </c>
      <c r="K17" s="57">
        <v>0</v>
      </c>
      <c r="L17" s="57">
        <v>304.40000000000003</v>
      </c>
      <c r="M17" s="57">
        <v>242</v>
      </c>
      <c r="N17" s="57">
        <v>910.20000000000005</v>
      </c>
      <c r="O17" s="57">
        <v>0</v>
      </c>
      <c r="P17" s="57">
        <v>0</v>
      </c>
      <c r="Q17" s="57"/>
      <c r="R17" s="57"/>
      <c r="S17" s="57">
        <v>163.80000000000001</v>
      </c>
      <c r="T17" s="57">
        <v>0</v>
      </c>
      <c r="U17" s="57">
        <v>96.200000000000003</v>
      </c>
      <c r="V17" s="57">
        <v>0</v>
      </c>
      <c r="W17" s="58">
        <v>2.52</v>
      </c>
      <c r="X17" s="39">
        <f>G17/1000</f>
        <v>1.5780000000000001</v>
      </c>
    </row>
    <row r="18">
      <c r="A18" s="56" t="s">
        <v>17</v>
      </c>
      <c r="B18" s="57">
        <v>0.94400000000000006</v>
      </c>
      <c r="C18" s="57">
        <v>4.6000000000000005</v>
      </c>
      <c r="D18" s="57">
        <v>0</v>
      </c>
      <c r="E18" s="57">
        <v>0</v>
      </c>
      <c r="F18" s="57">
        <v>0</v>
      </c>
      <c r="G18" s="57">
        <v>1591.2</v>
      </c>
      <c r="H18" s="57">
        <v>0</v>
      </c>
      <c r="I18" s="57">
        <v>410.40000000000003</v>
      </c>
      <c r="J18" s="57">
        <v>6</v>
      </c>
      <c r="K18" s="57">
        <v>0</v>
      </c>
      <c r="L18" s="57">
        <v>329.19999999999999</v>
      </c>
      <c r="M18" s="57">
        <v>240.80000000000001</v>
      </c>
      <c r="N18" s="57">
        <v>911.39999999999998</v>
      </c>
      <c r="O18" s="57">
        <v>0</v>
      </c>
      <c r="P18" s="57">
        <v>0</v>
      </c>
      <c r="Q18" s="57"/>
      <c r="R18" s="57"/>
      <c r="S18" s="57">
        <v>164.70000000000002</v>
      </c>
      <c r="T18" s="57">
        <v>0</v>
      </c>
      <c r="U18" s="57">
        <v>92.600000000000009</v>
      </c>
      <c r="V18" s="57">
        <v>0</v>
      </c>
      <c r="W18" s="58">
        <v>2.1600000000000001</v>
      </c>
      <c r="X18" s="39">
        <f>G18/1000</f>
        <v>1.5911999999999999</v>
      </c>
    </row>
    <row r="19">
      <c r="A19" s="56" t="s">
        <v>18</v>
      </c>
      <c r="B19" s="57">
        <v>0.94400000000000006</v>
      </c>
      <c r="C19" s="57">
        <v>4.4400000000000004</v>
      </c>
      <c r="D19" s="57">
        <v>0</v>
      </c>
      <c r="E19" s="57">
        <v>0</v>
      </c>
      <c r="F19" s="57">
        <v>0</v>
      </c>
      <c r="G19" s="57">
        <v>1585.2</v>
      </c>
      <c r="H19" s="57">
        <v>0</v>
      </c>
      <c r="I19" s="57">
        <v>402</v>
      </c>
      <c r="J19" s="57">
        <v>6.6000000000000005</v>
      </c>
      <c r="K19" s="57">
        <v>0</v>
      </c>
      <c r="L19" s="57">
        <v>318.80000000000001</v>
      </c>
      <c r="M19" s="57">
        <v>242</v>
      </c>
      <c r="N19" s="57">
        <v>905.39999999999998</v>
      </c>
      <c r="O19" s="57">
        <v>0</v>
      </c>
      <c r="P19" s="57">
        <v>0</v>
      </c>
      <c r="Q19" s="57"/>
      <c r="R19" s="57"/>
      <c r="S19" s="57">
        <v>156.90000000000001</v>
      </c>
      <c r="T19" s="57">
        <v>0</v>
      </c>
      <c r="U19" s="57">
        <v>93.600000000000009</v>
      </c>
      <c r="V19" s="57">
        <v>0</v>
      </c>
      <c r="W19" s="58">
        <v>2.52</v>
      </c>
      <c r="X19" s="39">
        <f>G19/1000</f>
        <v>1.5851999999999999</v>
      </c>
    </row>
    <row r="20">
      <c r="A20" s="56" t="s">
        <v>19</v>
      </c>
      <c r="B20" s="57">
        <v>0.94400000000000006</v>
      </c>
      <c r="C20" s="57">
        <v>4</v>
      </c>
      <c r="D20" s="57">
        <v>0</v>
      </c>
      <c r="E20" s="57">
        <v>0</v>
      </c>
      <c r="F20" s="57">
        <v>0</v>
      </c>
      <c r="G20" s="57">
        <v>1540.8</v>
      </c>
      <c r="H20" s="57">
        <v>0</v>
      </c>
      <c r="I20" s="57">
        <v>399.60000000000002</v>
      </c>
      <c r="J20" s="57">
        <v>6</v>
      </c>
      <c r="K20" s="57">
        <v>0</v>
      </c>
      <c r="L20" s="57">
        <v>296.80000000000001</v>
      </c>
      <c r="M20" s="57">
        <v>230</v>
      </c>
      <c r="N20" s="57">
        <v>893.39999999999998</v>
      </c>
      <c r="O20" s="57">
        <v>0</v>
      </c>
      <c r="P20" s="57">
        <v>0</v>
      </c>
      <c r="Q20" s="57"/>
      <c r="R20" s="57"/>
      <c r="S20" s="57">
        <v>164.70000000000002</v>
      </c>
      <c r="T20" s="57">
        <v>0</v>
      </c>
      <c r="U20" s="57">
        <v>94.200000000000003</v>
      </c>
      <c r="V20" s="57">
        <v>0</v>
      </c>
      <c r="W20" s="58">
        <v>2.52</v>
      </c>
      <c r="X20" s="39">
        <f>G20/1000</f>
        <v>1.5407999999999999</v>
      </c>
    </row>
    <row r="21">
      <c r="A21" s="56" t="s">
        <v>20</v>
      </c>
      <c r="B21" s="57">
        <v>0.93600000000000005</v>
      </c>
      <c r="C21" s="57">
        <v>4</v>
      </c>
      <c r="D21" s="57">
        <v>0</v>
      </c>
      <c r="E21" s="57">
        <v>0</v>
      </c>
      <c r="F21" s="57">
        <v>0</v>
      </c>
      <c r="G21" s="57">
        <v>1502.4000000000001</v>
      </c>
      <c r="H21" s="57">
        <v>0</v>
      </c>
      <c r="I21" s="57">
        <v>402</v>
      </c>
      <c r="J21" s="57">
        <v>6</v>
      </c>
      <c r="K21" s="57">
        <v>0</v>
      </c>
      <c r="L21" s="57">
        <v>269.60000000000002</v>
      </c>
      <c r="M21" s="57">
        <v>230</v>
      </c>
      <c r="N21" s="57">
        <v>885</v>
      </c>
      <c r="O21" s="57">
        <v>0</v>
      </c>
      <c r="P21" s="57">
        <v>0</v>
      </c>
      <c r="Q21" s="57"/>
      <c r="R21" s="57"/>
      <c r="S21" s="57">
        <v>167.40000000000001</v>
      </c>
      <c r="T21" s="57">
        <v>0</v>
      </c>
      <c r="U21" s="57">
        <v>96.600000000000009</v>
      </c>
      <c r="V21" s="57">
        <v>0</v>
      </c>
      <c r="W21" s="58">
        <v>2.52</v>
      </c>
      <c r="X21" s="39">
        <f>G21/1000</f>
        <v>1.5024000000000002</v>
      </c>
    </row>
    <row r="22">
      <c r="A22" s="56" t="s">
        <v>21</v>
      </c>
      <c r="B22" s="57">
        <v>0.94400000000000006</v>
      </c>
      <c r="C22" s="57">
        <v>4.6080000000000005</v>
      </c>
      <c r="D22" s="57">
        <v>0</v>
      </c>
      <c r="E22" s="57">
        <v>0</v>
      </c>
      <c r="F22" s="57">
        <v>0</v>
      </c>
      <c r="G22" s="57">
        <v>1556.4000000000001</v>
      </c>
      <c r="H22" s="57">
        <v>0</v>
      </c>
      <c r="I22" s="57">
        <v>456</v>
      </c>
      <c r="J22" s="57">
        <v>6.6000000000000005</v>
      </c>
      <c r="K22" s="57">
        <v>0</v>
      </c>
      <c r="L22" s="57">
        <v>274.80000000000001</v>
      </c>
      <c r="M22" s="57">
        <v>274</v>
      </c>
      <c r="N22" s="57">
        <v>936</v>
      </c>
      <c r="O22" s="57">
        <v>0</v>
      </c>
      <c r="P22" s="57">
        <v>0</v>
      </c>
      <c r="Q22" s="57"/>
      <c r="R22" s="57"/>
      <c r="S22" s="57">
        <v>178.5</v>
      </c>
      <c r="T22" s="57">
        <v>0</v>
      </c>
      <c r="U22" s="57">
        <v>90.799999999999997</v>
      </c>
      <c r="V22" s="57">
        <v>0</v>
      </c>
      <c r="W22" s="58">
        <v>2.52</v>
      </c>
      <c r="X22" s="39">
        <f>G22/1000</f>
        <v>1.5564</v>
      </c>
    </row>
    <row r="23">
      <c r="A23" s="56" t="s">
        <v>22</v>
      </c>
      <c r="B23" s="57">
        <v>0.94400000000000006</v>
      </c>
      <c r="C23" s="57">
        <v>3.976</v>
      </c>
      <c r="D23" s="57">
        <v>0</v>
      </c>
      <c r="E23" s="57">
        <v>0</v>
      </c>
      <c r="F23" s="57">
        <v>0</v>
      </c>
      <c r="G23" s="57">
        <v>1678.8</v>
      </c>
      <c r="H23" s="57">
        <v>0</v>
      </c>
      <c r="I23" s="57">
        <v>552</v>
      </c>
      <c r="J23" s="57">
        <v>6</v>
      </c>
      <c r="K23" s="57">
        <v>0</v>
      </c>
      <c r="L23" s="57">
        <v>275.19999999999999</v>
      </c>
      <c r="M23" s="57">
        <v>354</v>
      </c>
      <c r="N23" s="57">
        <v>1045.8</v>
      </c>
      <c r="O23" s="57">
        <v>0</v>
      </c>
      <c r="P23" s="57">
        <v>0</v>
      </c>
      <c r="Q23" s="57"/>
      <c r="R23" s="57"/>
      <c r="S23" s="57">
        <v>194.70000000000002</v>
      </c>
      <c r="T23" s="57">
        <v>0</v>
      </c>
      <c r="U23" s="57">
        <v>109.2</v>
      </c>
      <c r="V23" s="57">
        <v>0</v>
      </c>
      <c r="W23" s="58">
        <v>2.52</v>
      </c>
      <c r="X23" s="39">
        <f>G23/1000</f>
        <v>1.6787999999999998</v>
      </c>
    </row>
    <row r="24">
      <c r="A24" s="56" t="s">
        <v>23</v>
      </c>
      <c r="B24" s="57">
        <v>0.94400000000000006</v>
      </c>
      <c r="C24" s="57">
        <v>4.6320000000000006</v>
      </c>
      <c r="D24" s="57">
        <v>0</v>
      </c>
      <c r="E24" s="57">
        <v>0</v>
      </c>
      <c r="F24" s="57">
        <v>0</v>
      </c>
      <c r="G24" s="57">
        <v>1722</v>
      </c>
      <c r="H24" s="57">
        <v>0</v>
      </c>
      <c r="I24" s="57">
        <v>541.20000000000005</v>
      </c>
      <c r="J24" s="57">
        <v>6</v>
      </c>
      <c r="K24" s="57">
        <v>0</v>
      </c>
      <c r="L24" s="57">
        <v>282.80000000000001</v>
      </c>
      <c r="M24" s="57">
        <v>343.60000000000002</v>
      </c>
      <c r="N24" s="57">
        <v>1065</v>
      </c>
      <c r="O24" s="57">
        <v>0</v>
      </c>
      <c r="P24" s="57">
        <v>0</v>
      </c>
      <c r="Q24" s="57"/>
      <c r="R24" s="57"/>
      <c r="S24" s="57">
        <v>194.09999999999999</v>
      </c>
      <c r="T24" s="57">
        <v>0</v>
      </c>
      <c r="U24" s="57">
        <v>107.60000000000001</v>
      </c>
      <c r="V24" s="57">
        <v>0</v>
      </c>
      <c r="W24" s="58">
        <v>2.52</v>
      </c>
      <c r="X24" s="39">
        <f>G24/1000</f>
        <v>1.722</v>
      </c>
    </row>
    <row r="25">
      <c r="A25" s="56" t="s">
        <v>24</v>
      </c>
      <c r="B25" s="57">
        <v>0.95200000000000007</v>
      </c>
      <c r="C25" s="57">
        <v>4.016</v>
      </c>
      <c r="D25" s="57">
        <v>0</v>
      </c>
      <c r="E25" s="57">
        <v>0</v>
      </c>
      <c r="F25" s="57">
        <v>0</v>
      </c>
      <c r="G25" s="57">
        <v>1798.8</v>
      </c>
      <c r="H25" s="57">
        <v>0</v>
      </c>
      <c r="I25" s="57">
        <v>564</v>
      </c>
      <c r="J25" s="57">
        <v>6.6000000000000005</v>
      </c>
      <c r="K25" s="57">
        <v>0</v>
      </c>
      <c r="L25" s="57">
        <v>323.60000000000002</v>
      </c>
      <c r="M25" s="57">
        <v>352.80000000000001</v>
      </c>
      <c r="N25" s="57">
        <v>1109.4000000000001</v>
      </c>
      <c r="O25" s="57">
        <v>0</v>
      </c>
      <c r="P25" s="57">
        <v>0</v>
      </c>
      <c r="Q25" s="57"/>
      <c r="R25" s="57"/>
      <c r="S25" s="57">
        <v>208.80000000000001</v>
      </c>
      <c r="T25" s="57">
        <v>0</v>
      </c>
      <c r="U25" s="57">
        <v>106.60000000000001</v>
      </c>
      <c r="V25" s="57">
        <v>0</v>
      </c>
      <c r="W25" s="58">
        <v>2.1600000000000001</v>
      </c>
      <c r="X25" s="39">
        <f>G25/1000</f>
        <v>1.7988</v>
      </c>
    </row>
    <row r="26">
      <c r="A26" s="56" t="s">
        <v>25</v>
      </c>
      <c r="B26" s="57">
        <v>0.94400000000000006</v>
      </c>
      <c r="C26" s="57">
        <v>4.5920000000000005</v>
      </c>
      <c r="D26" s="57">
        <v>0</v>
      </c>
      <c r="E26" s="57">
        <v>0</v>
      </c>
      <c r="F26" s="57">
        <v>0</v>
      </c>
      <c r="G26" s="57">
        <v>1717.2</v>
      </c>
      <c r="H26" s="57">
        <v>0</v>
      </c>
      <c r="I26" s="57">
        <v>559.20000000000005</v>
      </c>
      <c r="J26" s="57">
        <v>6.6000000000000005</v>
      </c>
      <c r="K26" s="57">
        <v>0</v>
      </c>
      <c r="L26" s="57">
        <v>261.60000000000002</v>
      </c>
      <c r="M26" s="57">
        <v>348.40000000000003</v>
      </c>
      <c r="N26" s="57">
        <v>1084.2</v>
      </c>
      <c r="O26" s="57">
        <v>0</v>
      </c>
      <c r="P26" s="57">
        <v>0</v>
      </c>
      <c r="Q26" s="57"/>
      <c r="R26" s="57"/>
      <c r="S26" s="57">
        <v>206.70000000000002</v>
      </c>
      <c r="T26" s="57">
        <v>0</v>
      </c>
      <c r="U26" s="57">
        <v>108.8</v>
      </c>
      <c r="V26" s="57">
        <v>0</v>
      </c>
      <c r="W26" s="58">
        <v>2.52</v>
      </c>
      <c r="X26" s="39">
        <f>G26/1000</f>
        <v>1.7172000000000001</v>
      </c>
    </row>
    <row r="27">
      <c r="A27" s="56" t="s">
        <v>26</v>
      </c>
      <c r="B27" s="57">
        <v>0.95200000000000007</v>
      </c>
      <c r="C27" s="57">
        <v>4.5360000000000005</v>
      </c>
      <c r="D27" s="57">
        <v>0</v>
      </c>
      <c r="E27" s="57">
        <v>0</v>
      </c>
      <c r="F27" s="57">
        <v>0</v>
      </c>
      <c r="G27" s="57">
        <v>1638</v>
      </c>
      <c r="H27" s="57">
        <v>0</v>
      </c>
      <c r="I27" s="57">
        <v>531.60000000000002</v>
      </c>
      <c r="J27" s="57">
        <v>6</v>
      </c>
      <c r="K27" s="57">
        <v>0</v>
      </c>
      <c r="L27" s="57">
        <v>240</v>
      </c>
      <c r="M27" s="57">
        <v>331.60000000000002</v>
      </c>
      <c r="N27" s="57">
        <v>1019.4</v>
      </c>
      <c r="O27" s="57">
        <v>0</v>
      </c>
      <c r="P27" s="57">
        <v>0</v>
      </c>
      <c r="Q27" s="57"/>
      <c r="R27" s="57"/>
      <c r="S27" s="57">
        <v>197.40000000000001</v>
      </c>
      <c r="T27" s="57">
        <v>0</v>
      </c>
      <c r="U27" s="57">
        <v>101.60000000000001</v>
      </c>
      <c r="V27" s="57">
        <v>0</v>
      </c>
      <c r="W27" s="58">
        <v>2.52</v>
      </c>
      <c r="X27" s="39">
        <f>G27/1000</f>
        <v>1.6379999999999999</v>
      </c>
    </row>
    <row r="28">
      <c r="A28" s="56" t="s">
        <v>27</v>
      </c>
      <c r="B28" s="57">
        <v>0.94400000000000006</v>
      </c>
      <c r="C28" s="57">
        <v>4.5040000000000004</v>
      </c>
      <c r="D28" s="57">
        <v>0</v>
      </c>
      <c r="E28" s="57">
        <v>0</v>
      </c>
      <c r="F28" s="57">
        <v>0</v>
      </c>
      <c r="G28" s="57">
        <v>1627.2</v>
      </c>
      <c r="H28" s="57">
        <v>0</v>
      </c>
      <c r="I28" s="57">
        <v>519.60000000000002</v>
      </c>
      <c r="J28" s="57">
        <v>6.6000000000000005</v>
      </c>
      <c r="K28" s="57">
        <v>0</v>
      </c>
      <c r="L28" s="57">
        <v>274.80000000000001</v>
      </c>
      <c r="M28" s="57">
        <v>319.19999999999999</v>
      </c>
      <c r="N28" s="57">
        <v>985.20000000000005</v>
      </c>
      <c r="O28" s="57">
        <v>0</v>
      </c>
      <c r="P28" s="57">
        <v>0</v>
      </c>
      <c r="Q28" s="57"/>
      <c r="R28" s="57"/>
      <c r="S28" s="57">
        <v>196.80000000000001</v>
      </c>
      <c r="T28" s="57">
        <v>0</v>
      </c>
      <c r="U28" s="57">
        <v>105.2</v>
      </c>
      <c r="V28" s="57">
        <v>0</v>
      </c>
      <c r="W28" s="58">
        <v>2.52</v>
      </c>
      <c r="X28" s="39">
        <f>G28/1000</f>
        <v>1.6272</v>
      </c>
    </row>
    <row r="29">
      <c r="A29" s="56" t="s">
        <v>28</v>
      </c>
      <c r="B29" s="57">
        <v>0.95200000000000007</v>
      </c>
      <c r="C29" s="57">
        <v>4.7919999999999998</v>
      </c>
      <c r="D29" s="57">
        <v>0</v>
      </c>
      <c r="E29" s="57">
        <v>0</v>
      </c>
      <c r="F29" s="57">
        <v>0</v>
      </c>
      <c r="G29" s="57">
        <v>1622.4000000000001</v>
      </c>
      <c r="H29" s="57">
        <v>0</v>
      </c>
      <c r="I29" s="57">
        <v>504</v>
      </c>
      <c r="J29" s="57">
        <v>6</v>
      </c>
      <c r="K29" s="57">
        <v>0</v>
      </c>
      <c r="L29" s="57">
        <v>328</v>
      </c>
      <c r="M29" s="57">
        <v>308.80000000000001</v>
      </c>
      <c r="N29" s="57">
        <v>948</v>
      </c>
      <c r="O29" s="57">
        <v>0</v>
      </c>
      <c r="P29" s="57">
        <v>0</v>
      </c>
      <c r="Q29" s="57"/>
      <c r="R29" s="57"/>
      <c r="S29" s="57">
        <v>191.40000000000001</v>
      </c>
      <c r="T29" s="57">
        <v>0</v>
      </c>
      <c r="U29" s="57">
        <v>99.799999999999997</v>
      </c>
      <c r="V29" s="57">
        <v>0</v>
      </c>
      <c r="W29" s="58">
        <v>2.1600000000000001</v>
      </c>
      <c r="X29" s="39">
        <f>G29/1000</f>
        <v>1.6224000000000001</v>
      </c>
    </row>
    <row r="30" ht="13.5">
      <c r="A30" s="59" t="s">
        <v>29</v>
      </c>
      <c r="B30" s="60">
        <v>0.95200000000000007</v>
      </c>
      <c r="C30" s="60">
        <v>4.7360000000000007</v>
      </c>
      <c r="D30" s="60">
        <v>0</v>
      </c>
      <c r="E30" s="60">
        <v>0</v>
      </c>
      <c r="F30" s="60">
        <v>0</v>
      </c>
      <c r="G30" s="60">
        <v>1536</v>
      </c>
      <c r="H30" s="60">
        <v>0</v>
      </c>
      <c r="I30" s="60">
        <v>492</v>
      </c>
      <c r="J30" s="60">
        <v>6.6000000000000005</v>
      </c>
      <c r="K30" s="60">
        <v>0</v>
      </c>
      <c r="L30" s="60">
        <v>324.40000000000003</v>
      </c>
      <c r="M30" s="60">
        <v>296.80000000000001</v>
      </c>
      <c r="N30" s="60">
        <v>867</v>
      </c>
      <c r="O30" s="60">
        <v>0</v>
      </c>
      <c r="P30" s="60">
        <v>0</v>
      </c>
      <c r="Q30" s="60"/>
      <c r="R30" s="60"/>
      <c r="S30" s="60">
        <v>191.70000000000002</v>
      </c>
      <c r="T30" s="60">
        <v>0</v>
      </c>
      <c r="U30" s="60">
        <v>98.600000000000009</v>
      </c>
      <c r="V30" s="60">
        <v>0</v>
      </c>
      <c r="W30" s="61">
        <v>2.52</v>
      </c>
      <c r="X30" s="39">
        <f>G30/1000</f>
        <v>1.536</v>
      </c>
    </row>
    <row r="31" s="62" customFormat="1" hidden="1">
      <c r="A31" s="63" t="s">
        <v>31</v>
      </c>
      <c r="B31" s="62">
        <f>SUM(B7:B30)</f>
        <v>22.71200000000001</v>
      </c>
      <c r="C31" s="62">
        <f>SUM(C7:C30)</f>
        <v>106.98400000000004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37910.400000000001</v>
      </c>
      <c r="H31" s="62">
        <f>SUM(H7:H30)</f>
        <v>0</v>
      </c>
      <c r="I31" s="62">
        <f>SUM(I7:I30)</f>
        <v>11589.600000000002</v>
      </c>
      <c r="J31" s="62">
        <f>SUM(J7:J30)</f>
        <v>151.79999999999995</v>
      </c>
      <c r="K31" s="62">
        <f>SUM(K7:K30)</f>
        <v>0</v>
      </c>
      <c r="L31" s="62">
        <f>SUM(L7:L30)</f>
        <v>6873.2000000000007</v>
      </c>
      <c r="M31" s="62">
        <f>SUM(M7:M30)</f>
        <v>7063.2000000000007</v>
      </c>
      <c r="N31" s="62">
        <f>SUM(N7:N30)</f>
        <v>22428.600000000006</v>
      </c>
      <c r="O31" s="62">
        <f>SUM(O7:O30)</f>
        <v>0</v>
      </c>
      <c r="P31" s="62">
        <f>SUM(P7:P30)</f>
        <v>0</v>
      </c>
      <c r="Q31" s="62">
        <f>SUM(Q7:Q30)</f>
        <v>0</v>
      </c>
      <c r="R31" s="62">
        <f>SUM(R7:R30)</f>
        <v>0</v>
      </c>
      <c r="S31" s="62">
        <f>SUM(S7:S30)</f>
        <v>4438.4999999999991</v>
      </c>
      <c r="T31" s="62">
        <f>SUM(T7:T30)</f>
        <v>0</v>
      </c>
      <c r="U31" s="62">
        <f>SUM(U7:U30)</f>
        <v>2380.5999999999995</v>
      </c>
      <c r="V31" s="62">
        <f>SUM(V7:V30)</f>
        <v>0</v>
      </c>
      <c r="W31" s="62">
        <f>SUM(W7:W30)</f>
        <v>59.040000000000028</v>
      </c>
    </row>
    <row r="36" ht="23.25">
      <c r="A36" s="1"/>
      <c r="B36" s="40" t="s">
        <v>0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</row>
    <row r="37" ht="15">
      <c r="A37" s="1"/>
      <c r="B37" s="41" t="s">
        <v>57</v>
      </c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</row>
    <row r="38" ht="15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4" t="s">
        <v>58</v>
      </c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ht="15">
      <c r="A39" s="45" t="s">
        <v>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6" t="s">
        <v>3</v>
      </c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</row>
    <row r="40" ht="36">
      <c r="A40" s="48" t="s">
        <v>33</v>
      </c>
      <c r="B40" s="49" t="s">
        <v>34</v>
      </c>
      <c r="C40" s="49" t="s">
        <v>35</v>
      </c>
      <c r="D40" s="49" t="s">
        <v>36</v>
      </c>
      <c r="E40" s="49" t="s">
        <v>37</v>
      </c>
      <c r="F40" s="49" t="s">
        <v>38</v>
      </c>
      <c r="G40" s="49" t="s">
        <v>39</v>
      </c>
      <c r="H40" s="49" t="s">
        <v>40</v>
      </c>
      <c r="I40" s="49" t="s">
        <v>41</v>
      </c>
      <c r="J40" s="49" t="s">
        <v>42</v>
      </c>
      <c r="K40" s="49" t="s">
        <v>43</v>
      </c>
      <c r="L40" s="49" t="s">
        <v>44</v>
      </c>
      <c r="M40" s="49" t="s">
        <v>45</v>
      </c>
      <c r="N40" s="49" t="s">
        <v>46</v>
      </c>
      <c r="O40" s="49" t="s">
        <v>47</v>
      </c>
      <c r="P40" s="49" t="s">
        <v>48</v>
      </c>
      <c r="Q40" s="49" t="s">
        <v>49</v>
      </c>
      <c r="R40" s="49" t="s">
        <v>50</v>
      </c>
      <c r="S40" s="49" t="s">
        <v>51</v>
      </c>
      <c r="T40" s="49" t="s">
        <v>52</v>
      </c>
      <c r="U40" s="49" t="s">
        <v>53</v>
      </c>
      <c r="V40" s="49" t="s">
        <v>54</v>
      </c>
      <c r="W40" s="50" t="s">
        <v>55</v>
      </c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</row>
    <row r="41">
      <c r="A41" s="53" t="s">
        <v>6</v>
      </c>
      <c r="B41" s="54">
        <v>0</v>
      </c>
      <c r="C41" s="54">
        <v>0.048000000000000001</v>
      </c>
      <c r="D41" s="54">
        <v>0</v>
      </c>
      <c r="E41" s="54">
        <v>0</v>
      </c>
      <c r="F41" s="54">
        <v>0</v>
      </c>
      <c r="G41" s="54">
        <v>409.19999999999999</v>
      </c>
      <c r="H41" s="54">
        <v>0</v>
      </c>
      <c r="I41" s="54">
        <v>232.80000000000001</v>
      </c>
      <c r="J41" s="54">
        <v>16.199999999999999</v>
      </c>
      <c r="K41" s="54">
        <v>0</v>
      </c>
      <c r="L41" s="54">
        <v>0</v>
      </c>
      <c r="M41" s="54">
        <v>180.80000000000001</v>
      </c>
      <c r="N41" s="54">
        <v>316.19999999999999</v>
      </c>
      <c r="O41" s="54">
        <v>0</v>
      </c>
      <c r="P41" s="54">
        <v>0</v>
      </c>
      <c r="Q41" s="54"/>
      <c r="R41" s="54"/>
      <c r="S41" s="54">
        <v>38.700000000000003</v>
      </c>
      <c r="T41" s="54">
        <v>0</v>
      </c>
      <c r="U41" s="54">
        <v>35.800000000000004</v>
      </c>
      <c r="V41" s="54">
        <v>0</v>
      </c>
      <c r="W41" s="55">
        <v>0</v>
      </c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</row>
    <row r="42">
      <c r="A42" s="56" t="s">
        <v>7</v>
      </c>
      <c r="B42" s="57">
        <v>0</v>
      </c>
      <c r="C42" s="57">
        <v>0.048000000000000001</v>
      </c>
      <c r="D42" s="57">
        <v>0</v>
      </c>
      <c r="E42" s="57">
        <v>0</v>
      </c>
      <c r="F42" s="57">
        <v>0</v>
      </c>
      <c r="G42" s="57">
        <v>414</v>
      </c>
      <c r="H42" s="57">
        <v>0</v>
      </c>
      <c r="I42" s="57">
        <v>236.40000000000001</v>
      </c>
      <c r="J42" s="57">
        <v>16.800000000000001</v>
      </c>
      <c r="K42" s="57">
        <v>0</v>
      </c>
      <c r="L42" s="57">
        <v>0</v>
      </c>
      <c r="M42" s="57">
        <v>182</v>
      </c>
      <c r="N42" s="57">
        <v>316.80000000000001</v>
      </c>
      <c r="O42" s="57">
        <v>0</v>
      </c>
      <c r="P42" s="57">
        <v>0</v>
      </c>
      <c r="Q42" s="57"/>
      <c r="R42" s="57"/>
      <c r="S42" s="57">
        <v>39.899999999999999</v>
      </c>
      <c r="T42" s="57">
        <v>0</v>
      </c>
      <c r="U42" s="57">
        <v>36.800000000000004</v>
      </c>
      <c r="V42" s="57">
        <v>0</v>
      </c>
      <c r="W42" s="58">
        <v>0</v>
      </c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</row>
    <row r="43">
      <c r="A43" s="56" t="s">
        <v>8</v>
      </c>
      <c r="B43" s="57">
        <v>0</v>
      </c>
      <c r="C43" s="57">
        <v>0.048000000000000001</v>
      </c>
      <c r="D43" s="57">
        <v>0</v>
      </c>
      <c r="E43" s="57">
        <v>0</v>
      </c>
      <c r="F43" s="57">
        <v>0</v>
      </c>
      <c r="G43" s="57">
        <v>424.80000000000001</v>
      </c>
      <c r="H43" s="57">
        <v>0</v>
      </c>
      <c r="I43" s="57">
        <v>232.80000000000001</v>
      </c>
      <c r="J43" s="57">
        <v>16.199999999999999</v>
      </c>
      <c r="K43" s="57">
        <v>0</v>
      </c>
      <c r="L43" s="57">
        <v>0</v>
      </c>
      <c r="M43" s="57">
        <v>179.59999999999999</v>
      </c>
      <c r="N43" s="57">
        <v>327.60000000000002</v>
      </c>
      <c r="O43" s="57">
        <v>0</v>
      </c>
      <c r="P43" s="57">
        <v>0</v>
      </c>
      <c r="Q43" s="57"/>
      <c r="R43" s="57"/>
      <c r="S43" s="57">
        <v>38.700000000000003</v>
      </c>
      <c r="T43" s="57">
        <v>0</v>
      </c>
      <c r="U43" s="57">
        <v>36.200000000000003</v>
      </c>
      <c r="V43" s="57">
        <v>0</v>
      </c>
      <c r="W43" s="58">
        <v>0</v>
      </c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</row>
    <row r="44">
      <c r="A44" s="56" t="s">
        <v>9</v>
      </c>
      <c r="B44" s="57">
        <v>0</v>
      </c>
      <c r="C44" s="57">
        <v>0.048000000000000001</v>
      </c>
      <c r="D44" s="57">
        <v>0</v>
      </c>
      <c r="E44" s="57">
        <v>0</v>
      </c>
      <c r="F44" s="57">
        <v>0</v>
      </c>
      <c r="G44" s="57">
        <v>417.60000000000002</v>
      </c>
      <c r="H44" s="57">
        <v>0</v>
      </c>
      <c r="I44" s="57">
        <v>229.20000000000002</v>
      </c>
      <c r="J44" s="57">
        <v>16.800000000000001</v>
      </c>
      <c r="K44" s="57">
        <v>0</v>
      </c>
      <c r="L44" s="57">
        <v>0</v>
      </c>
      <c r="M44" s="57">
        <v>178</v>
      </c>
      <c r="N44" s="57">
        <v>328.80000000000001</v>
      </c>
      <c r="O44" s="57">
        <v>0</v>
      </c>
      <c r="P44" s="57">
        <v>0</v>
      </c>
      <c r="Q44" s="57"/>
      <c r="R44" s="57"/>
      <c r="S44" s="57">
        <v>37.5</v>
      </c>
      <c r="T44" s="57">
        <v>0</v>
      </c>
      <c r="U44" s="57">
        <v>36.200000000000003</v>
      </c>
      <c r="V44" s="57">
        <v>0</v>
      </c>
      <c r="W44" s="58">
        <v>0</v>
      </c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</row>
    <row r="45">
      <c r="A45" s="56" t="s">
        <v>10</v>
      </c>
      <c r="B45" s="57">
        <v>0</v>
      </c>
      <c r="C45" s="57">
        <v>0.048000000000000001</v>
      </c>
      <c r="D45" s="57">
        <v>0</v>
      </c>
      <c r="E45" s="57">
        <v>0</v>
      </c>
      <c r="F45" s="57">
        <v>0</v>
      </c>
      <c r="G45" s="57">
        <v>441.60000000000002</v>
      </c>
      <c r="H45" s="57">
        <v>0</v>
      </c>
      <c r="I45" s="57">
        <v>229.20000000000002</v>
      </c>
      <c r="J45" s="57">
        <v>15.6</v>
      </c>
      <c r="K45" s="57">
        <v>0</v>
      </c>
      <c r="L45" s="57">
        <v>0</v>
      </c>
      <c r="M45" s="57">
        <v>178.40000000000001</v>
      </c>
      <c r="N45" s="57">
        <v>355.80000000000001</v>
      </c>
      <c r="O45" s="57">
        <v>0</v>
      </c>
      <c r="P45" s="57">
        <v>0</v>
      </c>
      <c r="Q45" s="57"/>
      <c r="R45" s="57"/>
      <c r="S45" s="57">
        <v>36.600000000000001</v>
      </c>
      <c r="T45" s="57">
        <v>0</v>
      </c>
      <c r="U45" s="57">
        <v>35.200000000000003</v>
      </c>
      <c r="V45" s="57">
        <v>0</v>
      </c>
      <c r="W45" s="58">
        <v>0</v>
      </c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</row>
    <row r="46">
      <c r="A46" s="56" t="s">
        <v>11</v>
      </c>
      <c r="B46" s="57">
        <v>0</v>
      </c>
      <c r="C46" s="57">
        <v>0.048000000000000001</v>
      </c>
      <c r="D46" s="57">
        <v>0</v>
      </c>
      <c r="E46" s="57">
        <v>0</v>
      </c>
      <c r="F46" s="57">
        <v>0</v>
      </c>
      <c r="G46" s="57">
        <v>444</v>
      </c>
      <c r="H46" s="57">
        <v>0</v>
      </c>
      <c r="I46" s="57">
        <v>229.20000000000002</v>
      </c>
      <c r="J46" s="57">
        <v>16.199999999999999</v>
      </c>
      <c r="K46" s="57">
        <v>0</v>
      </c>
      <c r="L46" s="57">
        <v>0</v>
      </c>
      <c r="M46" s="57">
        <v>178.40000000000001</v>
      </c>
      <c r="N46" s="57">
        <v>357</v>
      </c>
      <c r="O46" s="57">
        <v>0</v>
      </c>
      <c r="P46" s="57">
        <v>0</v>
      </c>
      <c r="Q46" s="57"/>
      <c r="R46" s="57"/>
      <c r="S46" s="57">
        <v>36.600000000000001</v>
      </c>
      <c r="T46" s="57">
        <v>0</v>
      </c>
      <c r="U46" s="57">
        <v>35</v>
      </c>
      <c r="V46" s="57">
        <v>0</v>
      </c>
      <c r="W46" s="58">
        <v>0</v>
      </c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</row>
    <row r="47">
      <c r="A47" s="56" t="s">
        <v>12</v>
      </c>
      <c r="B47" s="57">
        <v>0</v>
      </c>
      <c r="C47" s="57">
        <v>0.040000000000000001</v>
      </c>
      <c r="D47" s="57">
        <v>0</v>
      </c>
      <c r="E47" s="57">
        <v>0</v>
      </c>
      <c r="F47" s="57">
        <v>0</v>
      </c>
      <c r="G47" s="57">
        <v>451.19999999999999</v>
      </c>
      <c r="H47" s="57">
        <v>0</v>
      </c>
      <c r="I47" s="57">
        <v>230.40000000000001</v>
      </c>
      <c r="J47" s="57">
        <v>16.199999999999999</v>
      </c>
      <c r="K47" s="57">
        <v>0</v>
      </c>
      <c r="L47" s="57">
        <v>0</v>
      </c>
      <c r="M47" s="57">
        <v>180</v>
      </c>
      <c r="N47" s="57">
        <v>352.80000000000001</v>
      </c>
      <c r="O47" s="57">
        <v>0</v>
      </c>
      <c r="P47" s="57">
        <v>0</v>
      </c>
      <c r="Q47" s="57"/>
      <c r="R47" s="57"/>
      <c r="S47" s="57">
        <v>35.700000000000003</v>
      </c>
      <c r="T47" s="57">
        <v>0</v>
      </c>
      <c r="U47" s="57">
        <v>34.600000000000001</v>
      </c>
      <c r="V47" s="57">
        <v>0</v>
      </c>
      <c r="W47" s="58">
        <v>0</v>
      </c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</row>
    <row r="48">
      <c r="A48" s="56" t="s">
        <v>13</v>
      </c>
      <c r="B48" s="57">
        <v>0</v>
      </c>
      <c r="C48" s="57">
        <v>0.048000000000000001</v>
      </c>
      <c r="D48" s="57">
        <v>0</v>
      </c>
      <c r="E48" s="57">
        <v>0</v>
      </c>
      <c r="F48" s="57">
        <v>0</v>
      </c>
      <c r="G48" s="57">
        <v>427.19999999999999</v>
      </c>
      <c r="H48" s="57">
        <v>0</v>
      </c>
      <c r="I48" s="57">
        <v>226.80000000000001</v>
      </c>
      <c r="J48" s="57">
        <v>15.6</v>
      </c>
      <c r="K48" s="57">
        <v>0</v>
      </c>
      <c r="L48" s="57">
        <v>0</v>
      </c>
      <c r="M48" s="57">
        <v>178</v>
      </c>
      <c r="N48" s="57">
        <v>345</v>
      </c>
      <c r="O48" s="57">
        <v>0</v>
      </c>
      <c r="P48" s="57">
        <v>0</v>
      </c>
      <c r="Q48" s="57"/>
      <c r="R48" s="57"/>
      <c r="S48" s="57">
        <v>36</v>
      </c>
      <c r="T48" s="57">
        <v>0</v>
      </c>
      <c r="U48" s="57">
        <v>34.200000000000003</v>
      </c>
      <c r="V48" s="57">
        <v>0</v>
      </c>
      <c r="W48" s="58">
        <v>0</v>
      </c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</row>
    <row r="49">
      <c r="A49" s="56" t="s">
        <v>14</v>
      </c>
      <c r="B49" s="57">
        <v>0</v>
      </c>
      <c r="C49" s="57">
        <v>0.048000000000000001</v>
      </c>
      <c r="D49" s="57">
        <v>0</v>
      </c>
      <c r="E49" s="57">
        <v>0</v>
      </c>
      <c r="F49" s="57">
        <v>0</v>
      </c>
      <c r="G49" s="57">
        <v>426</v>
      </c>
      <c r="H49" s="57">
        <v>0</v>
      </c>
      <c r="I49" s="57">
        <v>224.40000000000001</v>
      </c>
      <c r="J49" s="57">
        <v>15</v>
      </c>
      <c r="K49" s="57">
        <v>0</v>
      </c>
      <c r="L49" s="57">
        <v>0</v>
      </c>
      <c r="M49" s="57">
        <v>176.40000000000001</v>
      </c>
      <c r="N49" s="57">
        <v>358.80000000000001</v>
      </c>
      <c r="O49" s="57">
        <v>0</v>
      </c>
      <c r="P49" s="57">
        <v>0</v>
      </c>
      <c r="Q49" s="57"/>
      <c r="R49" s="57"/>
      <c r="S49" s="57">
        <v>33.899999999999999</v>
      </c>
      <c r="T49" s="57">
        <v>0</v>
      </c>
      <c r="U49" s="57">
        <v>32.200000000000003</v>
      </c>
      <c r="V49" s="57">
        <v>0</v>
      </c>
      <c r="W49" s="58">
        <v>0</v>
      </c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</row>
    <row r="50">
      <c r="A50" s="56" t="s">
        <v>15</v>
      </c>
      <c r="B50" s="57">
        <v>0</v>
      </c>
      <c r="C50" s="57">
        <v>0.048000000000000001</v>
      </c>
      <c r="D50" s="57">
        <v>0</v>
      </c>
      <c r="E50" s="57">
        <v>0</v>
      </c>
      <c r="F50" s="57">
        <v>0</v>
      </c>
      <c r="G50" s="57">
        <v>338.40000000000003</v>
      </c>
      <c r="H50" s="57">
        <v>0</v>
      </c>
      <c r="I50" s="57">
        <v>147.59999999999999</v>
      </c>
      <c r="J50" s="57">
        <v>15</v>
      </c>
      <c r="K50" s="57">
        <v>0</v>
      </c>
      <c r="L50" s="57">
        <v>0</v>
      </c>
      <c r="M50" s="57">
        <v>94.799999999999997</v>
      </c>
      <c r="N50" s="57">
        <v>273</v>
      </c>
      <c r="O50" s="57">
        <v>0</v>
      </c>
      <c r="P50" s="57">
        <v>0</v>
      </c>
      <c r="Q50" s="57"/>
      <c r="R50" s="57"/>
      <c r="S50" s="57">
        <v>38.399999999999999</v>
      </c>
      <c r="T50" s="57">
        <v>0</v>
      </c>
      <c r="U50" s="57">
        <v>33.200000000000003</v>
      </c>
      <c r="V50" s="57">
        <v>0</v>
      </c>
      <c r="W50" s="58">
        <v>0</v>
      </c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</row>
    <row r="51">
      <c r="A51" s="56" t="s">
        <v>16</v>
      </c>
      <c r="B51" s="57">
        <v>0</v>
      </c>
      <c r="C51" s="57">
        <v>0.048000000000000001</v>
      </c>
      <c r="D51" s="57">
        <v>0</v>
      </c>
      <c r="E51" s="57">
        <v>0</v>
      </c>
      <c r="F51" s="57">
        <v>0</v>
      </c>
      <c r="G51" s="57">
        <v>350.40000000000003</v>
      </c>
      <c r="H51" s="57">
        <v>0</v>
      </c>
      <c r="I51" s="57">
        <v>124.8</v>
      </c>
      <c r="J51" s="57">
        <v>15.6</v>
      </c>
      <c r="K51" s="57">
        <v>0</v>
      </c>
      <c r="L51" s="57">
        <v>0</v>
      </c>
      <c r="M51" s="57">
        <v>70.400000000000006</v>
      </c>
      <c r="N51" s="57">
        <v>271.80000000000001</v>
      </c>
      <c r="O51" s="57">
        <v>0</v>
      </c>
      <c r="P51" s="57">
        <v>0</v>
      </c>
      <c r="Q51" s="57"/>
      <c r="R51" s="57"/>
      <c r="S51" s="57">
        <v>39.899999999999999</v>
      </c>
      <c r="T51" s="57">
        <v>0</v>
      </c>
      <c r="U51" s="57">
        <v>34</v>
      </c>
      <c r="V51" s="57">
        <v>0</v>
      </c>
      <c r="W51" s="58">
        <v>0</v>
      </c>
    </row>
    <row r="52">
      <c r="A52" s="56" t="s">
        <v>17</v>
      </c>
      <c r="B52" s="57">
        <v>0</v>
      </c>
      <c r="C52" s="57">
        <v>0.048000000000000001</v>
      </c>
      <c r="D52" s="57">
        <v>0</v>
      </c>
      <c r="E52" s="57">
        <v>0</v>
      </c>
      <c r="F52" s="57">
        <v>0</v>
      </c>
      <c r="G52" s="57">
        <v>351.60000000000002</v>
      </c>
      <c r="H52" s="57">
        <v>0</v>
      </c>
      <c r="I52" s="57">
        <v>126</v>
      </c>
      <c r="J52" s="57">
        <v>15.6</v>
      </c>
      <c r="K52" s="57">
        <v>0</v>
      </c>
      <c r="L52" s="57">
        <v>0</v>
      </c>
      <c r="M52" s="57">
        <v>68.799999999999997</v>
      </c>
      <c r="N52" s="57">
        <v>274.80000000000001</v>
      </c>
      <c r="O52" s="57">
        <v>0</v>
      </c>
      <c r="P52" s="57">
        <v>0</v>
      </c>
      <c r="Q52" s="57"/>
      <c r="R52" s="57"/>
      <c r="S52" s="57">
        <v>40.5</v>
      </c>
      <c r="T52" s="57">
        <v>0</v>
      </c>
      <c r="U52" s="57">
        <v>35.200000000000003</v>
      </c>
      <c r="V52" s="57">
        <v>0</v>
      </c>
      <c r="W52" s="58">
        <v>0</v>
      </c>
    </row>
    <row r="53">
      <c r="A53" s="56" t="s">
        <v>18</v>
      </c>
      <c r="B53" s="57">
        <v>0</v>
      </c>
      <c r="C53" s="57">
        <v>0.048000000000000001</v>
      </c>
      <c r="D53" s="57">
        <v>0</v>
      </c>
      <c r="E53" s="57">
        <v>0</v>
      </c>
      <c r="F53" s="57">
        <v>0</v>
      </c>
      <c r="G53" s="57">
        <v>345.60000000000002</v>
      </c>
      <c r="H53" s="57">
        <v>0</v>
      </c>
      <c r="I53" s="57">
        <v>124.8</v>
      </c>
      <c r="J53" s="57">
        <v>16.199999999999999</v>
      </c>
      <c r="K53" s="57">
        <v>0</v>
      </c>
      <c r="L53" s="57">
        <v>0</v>
      </c>
      <c r="M53" s="57">
        <v>67.599999999999994</v>
      </c>
      <c r="N53" s="57">
        <v>268.19999999999999</v>
      </c>
      <c r="O53" s="57">
        <v>0</v>
      </c>
      <c r="P53" s="57">
        <v>0</v>
      </c>
      <c r="Q53" s="57"/>
      <c r="R53" s="57"/>
      <c r="S53" s="57">
        <v>41.399999999999999</v>
      </c>
      <c r="T53" s="57">
        <v>0</v>
      </c>
      <c r="U53" s="57">
        <v>35.600000000000001</v>
      </c>
      <c r="V53" s="57">
        <v>0</v>
      </c>
      <c r="W53" s="58">
        <v>0</v>
      </c>
    </row>
    <row r="54">
      <c r="A54" s="56" t="s">
        <v>19</v>
      </c>
      <c r="B54" s="57">
        <v>0</v>
      </c>
      <c r="C54" s="57">
        <v>0.048000000000000001</v>
      </c>
      <c r="D54" s="57">
        <v>0</v>
      </c>
      <c r="E54" s="57">
        <v>0</v>
      </c>
      <c r="F54" s="57">
        <v>0</v>
      </c>
      <c r="G54" s="57">
        <v>342</v>
      </c>
      <c r="H54" s="57">
        <v>0</v>
      </c>
      <c r="I54" s="57">
        <v>124.8</v>
      </c>
      <c r="J54" s="57">
        <v>15</v>
      </c>
      <c r="K54" s="57">
        <v>0</v>
      </c>
      <c r="L54" s="57">
        <v>0</v>
      </c>
      <c r="M54" s="57">
        <v>68.400000000000006</v>
      </c>
      <c r="N54" s="57">
        <v>265.80000000000001</v>
      </c>
      <c r="O54" s="57">
        <v>0</v>
      </c>
      <c r="P54" s="57">
        <v>0</v>
      </c>
      <c r="Q54" s="57"/>
      <c r="R54" s="57"/>
      <c r="S54" s="57">
        <v>41.700000000000003</v>
      </c>
      <c r="T54" s="57">
        <v>0</v>
      </c>
      <c r="U54" s="57">
        <v>34.800000000000004</v>
      </c>
      <c r="V54" s="57">
        <v>0</v>
      </c>
      <c r="W54" s="58">
        <v>0</v>
      </c>
    </row>
    <row r="55">
      <c r="A55" s="56" t="s">
        <v>20</v>
      </c>
      <c r="B55" s="57">
        <v>0</v>
      </c>
      <c r="C55" s="57">
        <v>0.048000000000000001</v>
      </c>
      <c r="D55" s="57">
        <v>0</v>
      </c>
      <c r="E55" s="57">
        <v>0</v>
      </c>
      <c r="F55" s="57">
        <v>0</v>
      </c>
      <c r="G55" s="57">
        <v>334.80000000000001</v>
      </c>
      <c r="H55" s="57">
        <v>0</v>
      </c>
      <c r="I55" s="57">
        <v>126</v>
      </c>
      <c r="J55" s="57">
        <v>15.6</v>
      </c>
      <c r="K55" s="57">
        <v>0</v>
      </c>
      <c r="L55" s="57">
        <v>0</v>
      </c>
      <c r="M55" s="57">
        <v>71.200000000000003</v>
      </c>
      <c r="N55" s="57">
        <v>265.80000000000001</v>
      </c>
      <c r="O55" s="57">
        <v>0</v>
      </c>
      <c r="P55" s="57">
        <v>0</v>
      </c>
      <c r="Q55" s="57"/>
      <c r="R55" s="57"/>
      <c r="S55" s="57">
        <v>40.800000000000004</v>
      </c>
      <c r="T55" s="57">
        <v>0</v>
      </c>
      <c r="U55" s="57">
        <v>33.600000000000001</v>
      </c>
      <c r="V55" s="57">
        <v>0</v>
      </c>
      <c r="W55" s="58">
        <v>0</v>
      </c>
    </row>
    <row r="56">
      <c r="A56" s="56" t="s">
        <v>21</v>
      </c>
      <c r="B56" s="57">
        <v>0</v>
      </c>
      <c r="C56" s="57">
        <v>0.040000000000000001</v>
      </c>
      <c r="D56" s="57">
        <v>0</v>
      </c>
      <c r="E56" s="57">
        <v>0</v>
      </c>
      <c r="F56" s="57">
        <v>0</v>
      </c>
      <c r="G56" s="57">
        <v>364.80000000000001</v>
      </c>
      <c r="H56" s="57">
        <v>0</v>
      </c>
      <c r="I56" s="57">
        <v>181.20000000000002</v>
      </c>
      <c r="J56" s="57">
        <v>14.4</v>
      </c>
      <c r="K56" s="57">
        <v>0</v>
      </c>
      <c r="L56" s="57">
        <v>0</v>
      </c>
      <c r="M56" s="57">
        <v>128.80000000000001</v>
      </c>
      <c r="N56" s="57">
        <v>298.19999999999999</v>
      </c>
      <c r="O56" s="57">
        <v>0</v>
      </c>
      <c r="P56" s="57">
        <v>0</v>
      </c>
      <c r="Q56" s="57"/>
      <c r="R56" s="57"/>
      <c r="S56" s="57">
        <v>39</v>
      </c>
      <c r="T56" s="57">
        <v>0</v>
      </c>
      <c r="U56" s="57">
        <v>33.200000000000003</v>
      </c>
      <c r="V56" s="57">
        <v>0</v>
      </c>
      <c r="W56" s="58">
        <v>0</v>
      </c>
    </row>
    <row r="57">
      <c r="A57" s="56" t="s">
        <v>22</v>
      </c>
      <c r="B57" s="57">
        <v>0</v>
      </c>
      <c r="C57" s="57">
        <v>0.048000000000000001</v>
      </c>
      <c r="D57" s="57">
        <v>0</v>
      </c>
      <c r="E57" s="57">
        <v>0</v>
      </c>
      <c r="F57" s="57">
        <v>0</v>
      </c>
      <c r="G57" s="57">
        <v>427.19999999999999</v>
      </c>
      <c r="H57" s="57">
        <v>0</v>
      </c>
      <c r="I57" s="57">
        <v>232.80000000000001</v>
      </c>
      <c r="J57" s="57">
        <v>15</v>
      </c>
      <c r="K57" s="57">
        <v>0</v>
      </c>
      <c r="L57" s="57">
        <v>0</v>
      </c>
      <c r="M57" s="57">
        <v>186</v>
      </c>
      <c r="N57" s="57">
        <v>355.80000000000001</v>
      </c>
      <c r="O57" s="57">
        <v>0</v>
      </c>
      <c r="P57" s="57">
        <v>0</v>
      </c>
      <c r="Q57" s="57"/>
      <c r="R57" s="57"/>
      <c r="S57" s="57">
        <v>34.800000000000004</v>
      </c>
      <c r="T57" s="57">
        <v>0</v>
      </c>
      <c r="U57" s="57">
        <v>31.800000000000001</v>
      </c>
      <c r="V57" s="57">
        <v>0</v>
      </c>
      <c r="W57" s="58">
        <v>0</v>
      </c>
    </row>
    <row r="58">
      <c r="A58" s="56" t="s">
        <v>23</v>
      </c>
      <c r="B58" s="57">
        <v>0</v>
      </c>
      <c r="C58" s="57">
        <v>0.048000000000000001</v>
      </c>
      <c r="D58" s="57">
        <v>0</v>
      </c>
      <c r="E58" s="57">
        <v>0</v>
      </c>
      <c r="F58" s="57">
        <v>0</v>
      </c>
      <c r="G58" s="57">
        <v>426</v>
      </c>
      <c r="H58" s="57">
        <v>0</v>
      </c>
      <c r="I58" s="57">
        <v>234</v>
      </c>
      <c r="J58" s="57">
        <v>15</v>
      </c>
      <c r="K58" s="57">
        <v>0</v>
      </c>
      <c r="L58" s="57">
        <v>0</v>
      </c>
      <c r="M58" s="57">
        <v>185.59999999999999</v>
      </c>
      <c r="N58" s="57">
        <v>349.19999999999999</v>
      </c>
      <c r="O58" s="57">
        <v>0</v>
      </c>
      <c r="P58" s="57">
        <v>0</v>
      </c>
      <c r="Q58" s="57"/>
      <c r="R58" s="57"/>
      <c r="S58" s="57">
        <v>36</v>
      </c>
      <c r="T58" s="57">
        <v>0</v>
      </c>
      <c r="U58" s="57">
        <v>33.799999999999997</v>
      </c>
      <c r="V58" s="57">
        <v>0</v>
      </c>
      <c r="W58" s="58">
        <v>0</v>
      </c>
    </row>
    <row r="59">
      <c r="A59" s="56" t="s">
        <v>24</v>
      </c>
      <c r="B59" s="57">
        <v>0</v>
      </c>
      <c r="C59" s="57">
        <v>0.048000000000000001</v>
      </c>
      <c r="D59" s="57">
        <v>0</v>
      </c>
      <c r="E59" s="57">
        <v>0</v>
      </c>
      <c r="F59" s="57">
        <v>0</v>
      </c>
      <c r="G59" s="57">
        <v>451.19999999999999</v>
      </c>
      <c r="H59" s="57">
        <v>0</v>
      </c>
      <c r="I59" s="57">
        <v>237.59999999999999</v>
      </c>
      <c r="J59" s="57">
        <v>15.6</v>
      </c>
      <c r="K59" s="57">
        <v>0</v>
      </c>
      <c r="L59" s="57">
        <v>0</v>
      </c>
      <c r="M59" s="57">
        <v>188</v>
      </c>
      <c r="N59" s="57">
        <v>369</v>
      </c>
      <c r="O59" s="57">
        <v>0</v>
      </c>
      <c r="P59" s="57">
        <v>0</v>
      </c>
      <c r="Q59" s="57"/>
      <c r="R59" s="57"/>
      <c r="S59" s="57">
        <v>36.300000000000004</v>
      </c>
      <c r="T59" s="57">
        <v>0</v>
      </c>
      <c r="U59" s="57">
        <v>33.799999999999997</v>
      </c>
      <c r="V59" s="57">
        <v>0</v>
      </c>
      <c r="W59" s="58">
        <v>0</v>
      </c>
    </row>
    <row r="60">
      <c r="A60" s="56" t="s">
        <v>25</v>
      </c>
      <c r="B60" s="57">
        <v>0</v>
      </c>
      <c r="C60" s="57">
        <v>0.048000000000000001</v>
      </c>
      <c r="D60" s="57">
        <v>0</v>
      </c>
      <c r="E60" s="57">
        <v>0</v>
      </c>
      <c r="F60" s="57">
        <v>0</v>
      </c>
      <c r="G60" s="57">
        <v>444</v>
      </c>
      <c r="H60" s="57">
        <v>0</v>
      </c>
      <c r="I60" s="57">
        <v>237.59999999999999</v>
      </c>
      <c r="J60" s="57">
        <v>16.199999999999999</v>
      </c>
      <c r="K60" s="57">
        <v>0</v>
      </c>
      <c r="L60" s="57">
        <v>0</v>
      </c>
      <c r="M60" s="57">
        <v>187.20000000000002</v>
      </c>
      <c r="N60" s="57">
        <v>356.40000000000003</v>
      </c>
      <c r="O60" s="57">
        <v>0</v>
      </c>
      <c r="P60" s="57">
        <v>0</v>
      </c>
      <c r="Q60" s="57"/>
      <c r="R60" s="57"/>
      <c r="S60" s="57">
        <v>37.800000000000004</v>
      </c>
      <c r="T60" s="57">
        <v>0</v>
      </c>
      <c r="U60" s="57">
        <v>35</v>
      </c>
      <c r="V60" s="57">
        <v>0</v>
      </c>
      <c r="W60" s="58">
        <v>0</v>
      </c>
    </row>
    <row r="61">
      <c r="A61" s="56" t="s">
        <v>26</v>
      </c>
      <c r="B61" s="57">
        <v>0</v>
      </c>
      <c r="C61" s="57">
        <v>0.048000000000000001</v>
      </c>
      <c r="D61" s="57">
        <v>0</v>
      </c>
      <c r="E61" s="57">
        <v>0</v>
      </c>
      <c r="F61" s="57">
        <v>0</v>
      </c>
      <c r="G61" s="57">
        <v>411.60000000000002</v>
      </c>
      <c r="H61" s="57">
        <v>0</v>
      </c>
      <c r="I61" s="57">
        <v>234</v>
      </c>
      <c r="J61" s="57">
        <v>15.6</v>
      </c>
      <c r="K61" s="57">
        <v>0</v>
      </c>
      <c r="L61" s="57">
        <v>0</v>
      </c>
      <c r="M61" s="57">
        <v>183.59999999999999</v>
      </c>
      <c r="N61" s="57">
        <v>325.19999999999999</v>
      </c>
      <c r="O61" s="57">
        <v>0</v>
      </c>
      <c r="P61" s="57">
        <v>0</v>
      </c>
      <c r="Q61" s="57"/>
      <c r="R61" s="57"/>
      <c r="S61" s="57">
        <v>37.200000000000003</v>
      </c>
      <c r="T61" s="57">
        <v>0</v>
      </c>
      <c r="U61" s="57">
        <v>34.800000000000004</v>
      </c>
      <c r="V61" s="57">
        <v>0</v>
      </c>
      <c r="W61" s="58">
        <v>0</v>
      </c>
    </row>
    <row r="62">
      <c r="A62" s="56" t="s">
        <v>27</v>
      </c>
      <c r="B62" s="57">
        <v>0</v>
      </c>
      <c r="C62" s="57">
        <v>0.048000000000000001</v>
      </c>
      <c r="D62" s="57">
        <v>0</v>
      </c>
      <c r="E62" s="57">
        <v>0</v>
      </c>
      <c r="F62" s="57">
        <v>0</v>
      </c>
      <c r="G62" s="57">
        <v>414</v>
      </c>
      <c r="H62" s="57">
        <v>0</v>
      </c>
      <c r="I62" s="57">
        <v>234</v>
      </c>
      <c r="J62" s="57">
        <v>15.6</v>
      </c>
      <c r="K62" s="57">
        <v>0</v>
      </c>
      <c r="L62" s="57">
        <v>0</v>
      </c>
      <c r="M62" s="57">
        <v>182</v>
      </c>
      <c r="N62" s="57">
        <v>324</v>
      </c>
      <c r="O62" s="57">
        <v>0</v>
      </c>
      <c r="P62" s="57">
        <v>0</v>
      </c>
      <c r="Q62" s="57"/>
      <c r="R62" s="57"/>
      <c r="S62" s="57">
        <v>37.5</v>
      </c>
      <c r="T62" s="57">
        <v>0</v>
      </c>
      <c r="U62" s="57">
        <v>34.800000000000004</v>
      </c>
      <c r="V62" s="57">
        <v>0</v>
      </c>
      <c r="W62" s="58">
        <v>0</v>
      </c>
    </row>
    <row r="63">
      <c r="A63" s="56" t="s">
        <v>28</v>
      </c>
      <c r="B63" s="57">
        <v>0</v>
      </c>
      <c r="C63" s="57">
        <v>0.048000000000000001</v>
      </c>
      <c r="D63" s="57">
        <v>0</v>
      </c>
      <c r="E63" s="57">
        <v>0</v>
      </c>
      <c r="F63" s="57">
        <v>0</v>
      </c>
      <c r="G63" s="57">
        <v>428.40000000000003</v>
      </c>
      <c r="H63" s="57">
        <v>0</v>
      </c>
      <c r="I63" s="57">
        <v>236.40000000000001</v>
      </c>
      <c r="J63" s="57">
        <v>16.800000000000001</v>
      </c>
      <c r="K63" s="57">
        <v>0</v>
      </c>
      <c r="L63" s="57">
        <v>0</v>
      </c>
      <c r="M63" s="57">
        <v>184.40000000000001</v>
      </c>
      <c r="N63" s="57">
        <v>337.80000000000001</v>
      </c>
      <c r="O63" s="57">
        <v>0</v>
      </c>
      <c r="P63" s="57">
        <v>0</v>
      </c>
      <c r="Q63" s="57"/>
      <c r="R63" s="57"/>
      <c r="S63" s="57">
        <v>37.200000000000003</v>
      </c>
      <c r="T63" s="57">
        <v>0</v>
      </c>
      <c r="U63" s="57">
        <v>35.399999999999999</v>
      </c>
      <c r="V63" s="57">
        <v>0</v>
      </c>
      <c r="W63" s="58">
        <v>0</v>
      </c>
    </row>
    <row r="64" ht="13.5">
      <c r="A64" s="59" t="s">
        <v>29</v>
      </c>
      <c r="B64" s="60">
        <v>0</v>
      </c>
      <c r="C64" s="60">
        <v>0.048000000000000001</v>
      </c>
      <c r="D64" s="60">
        <v>0</v>
      </c>
      <c r="E64" s="60">
        <v>0</v>
      </c>
      <c r="F64" s="60">
        <v>0</v>
      </c>
      <c r="G64" s="60">
        <v>411.60000000000002</v>
      </c>
      <c r="H64" s="60">
        <v>0</v>
      </c>
      <c r="I64" s="60">
        <v>231.59999999999999</v>
      </c>
      <c r="J64" s="60">
        <v>15.6</v>
      </c>
      <c r="K64" s="60">
        <v>0</v>
      </c>
      <c r="L64" s="60">
        <v>0</v>
      </c>
      <c r="M64" s="60">
        <v>181.59999999999999</v>
      </c>
      <c r="N64" s="60">
        <v>316.80000000000001</v>
      </c>
      <c r="O64" s="60">
        <v>0</v>
      </c>
      <c r="P64" s="60">
        <v>0</v>
      </c>
      <c r="Q64" s="60"/>
      <c r="R64" s="60"/>
      <c r="S64" s="60">
        <v>36.899999999999999</v>
      </c>
      <c r="T64" s="60">
        <v>0</v>
      </c>
      <c r="U64" s="60">
        <v>35</v>
      </c>
      <c r="V64" s="60">
        <v>0</v>
      </c>
      <c r="W64" s="61">
        <v>0</v>
      </c>
    </row>
    <row r="65">
      <c r="A65" s="63" t="s">
        <v>31</v>
      </c>
      <c r="B65" s="62">
        <v>0</v>
      </c>
      <c r="C65" s="62">
        <v>1.1360000000000003</v>
      </c>
      <c r="D65" s="62">
        <v>0</v>
      </c>
      <c r="E65" s="62">
        <v>0</v>
      </c>
      <c r="F65" s="62">
        <v>0</v>
      </c>
      <c r="G65" s="62">
        <v>9697.1999999999989</v>
      </c>
      <c r="H65" s="62">
        <v>0</v>
      </c>
      <c r="I65" s="62">
        <v>4904.4000000000005</v>
      </c>
      <c r="J65" s="62">
        <v>377.40000000000009</v>
      </c>
      <c r="K65" s="62">
        <v>0</v>
      </c>
      <c r="L65" s="62">
        <v>0</v>
      </c>
      <c r="M65" s="62">
        <v>3660</v>
      </c>
      <c r="N65" s="62">
        <v>7710.6000000000004</v>
      </c>
      <c r="O65" s="62">
        <v>0</v>
      </c>
      <c r="P65" s="62">
        <v>0</v>
      </c>
      <c r="Q65" s="62">
        <v>0</v>
      </c>
      <c r="R65" s="62">
        <v>0</v>
      </c>
      <c r="S65" s="62">
        <v>908.99999999999977</v>
      </c>
      <c r="T65" s="62">
        <v>0</v>
      </c>
      <c r="U65" s="62">
        <v>830.19999999999982</v>
      </c>
      <c r="V65" s="62">
        <v>0</v>
      </c>
      <c r="W65" s="62"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5" width="41.7109375"/>
    <col customWidth="1" hidden="1" min="2" max="2" style="66" width="10.28515625"/>
    <col customWidth="1" min="3" max="3" style="67" width="15.42578125"/>
    <col customWidth="1" min="4" max="4" style="68" width="20.7109375"/>
    <col customWidth="1" hidden="1" min="5" max="5" style="69" width="16.5703125"/>
    <col customWidth="1" hidden="1" min="6" max="6" style="68" width="16.5703125"/>
    <col min="7" max="16384" style="1" width="9.140625"/>
  </cols>
  <sheetData>
    <row r="1" ht="12.75" customHeight="1"/>
    <row r="2" ht="23.25">
      <c r="A2" s="70" t="str">
        <f>'Время горизонтально'!E2</f>
        <v xml:space="preserve">Мощность по фидерам по часовым интервалам</v>
      </c>
      <c r="B2" s="71"/>
    </row>
    <row r="3" ht="21" customHeight="1">
      <c r="C3" s="72" t="str">
        <f>IF(isOV="","",isOV)</f>
        <v/>
      </c>
    </row>
    <row r="4" ht="15">
      <c r="A4" s="73" t="str">
        <f>IF(group="","",group)</f>
        <v xml:space="preserve">ПС 110 кВ Енюково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4" customFormat="1" ht="34.5" customHeight="1">
      <c r="A6" s="48" t="s">
        <v>5</v>
      </c>
      <c r="B6" s="75" t="s">
        <v>59</v>
      </c>
      <c r="C6" s="76" t="s">
        <v>60</v>
      </c>
      <c r="D6" s="77" t="s">
        <v>61</v>
      </c>
      <c r="E6" s="78" t="s">
        <v>62</v>
      </c>
      <c r="F6" s="77" t="s">
        <v>63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vol24669</cp:lastModifiedBy>
  <cp:revision>1</cp:revision>
  <dcterms:created xsi:type="dcterms:W3CDTF">2006-01-12T11:13:46Z</dcterms:created>
  <dcterms:modified xsi:type="dcterms:W3CDTF">2025-01-17T06:55:46Z</dcterms:modified>
</cp:coreProperties>
</file>